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C0B90270-35F8-4D55-B04D-E676ED598112}" xr6:coauthVersionLast="47" xr6:coauthVersionMax="47" xr10:uidLastSave="{00000000-0000-0000-0000-000000000000}"/>
  <bookViews>
    <workbookView xWindow="-108" yWindow="-108" windowWidth="23256" windowHeight="12576" xr2:uid="{45DBA93D-F56C-491E-876B-2ED6CD0A8816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" l="1"/>
  <c r="E76" i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E69" i="1"/>
  <c r="H69" i="1" s="1"/>
  <c r="D69" i="1"/>
  <c r="C69" i="1"/>
  <c r="E68" i="1"/>
  <c r="H68" i="1" s="1"/>
  <c r="E67" i="1"/>
  <c r="H67" i="1" s="1"/>
  <c r="E66" i="1"/>
  <c r="H66" i="1" s="1"/>
  <c r="G65" i="1"/>
  <c r="F65" i="1"/>
  <c r="E65" i="1"/>
  <c r="H65" i="1" s="1"/>
  <c r="D65" i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H57" i="1" s="1"/>
  <c r="D57" i="1"/>
  <c r="C57" i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H23" i="1" s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F77" i="1" s="1"/>
  <c r="E5" i="1"/>
  <c r="H5" i="1" s="1"/>
  <c r="D5" i="1"/>
  <c r="D77" i="1" s="1"/>
  <c r="C5" i="1"/>
  <c r="C77" i="1" s="1"/>
  <c r="H77" i="1" l="1"/>
  <c r="E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<sst xmlns="http://schemas.openxmlformats.org/spreadsheetml/2006/main" count="85" uniqueCount="85">
  <si>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30 de Septiembre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</si>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</sst>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C3EE5514-C882-41CC-9F08-925FF61A0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76FD-A2C3-4493-9B4F-CF925BC3B5C3}">
  <sheetPr>
    <pageSetUpPr fitToPage="1"/>
  </sheetPr>
  <dimension ref="A1:H79"/>
  <sheetViews>
    <sheetView showGridLines="0" tabSelected="1" workbookViewId="0">
      <selection activeCell="B91" sqref="B91"/>
    </sheetView>
  </sheetViews>
  <sheetFormatPr baseColWidth="10" defaultColWidth="12" defaultRowHeight="10.199999999999999" x14ac:dyDescent="0.2"/>
  <cols>
    <col min="1" max="1" width="1.42578125" style="4" customWidth="1"/>
    <col min="2" max="2" width="62.85546875" style="4" customWidth="1"/>
    <col min="3" max="3" width="18.28515625" style="4" customWidth="1"/>
    <col min="4" max="4" width="19.855468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41413268.979999997</v>
      </c>
      <c r="D5" s="17">
        <f>SUM(D6:D12)</f>
        <v>580893.52</v>
      </c>
      <c r="E5" s="17">
        <f>C5+D5</f>
        <v>41994162.5</v>
      </c>
      <c r="F5" s="17">
        <f>SUM(F6:F12)</f>
        <v>30942911.770000003</v>
      </c>
      <c r="G5" s="17">
        <f>SUM(G6:G12)</f>
        <v>30942911.770000003</v>
      </c>
      <c r="H5" s="17">
        <f>E5-F5</f>
        <v>11051250.729999997</v>
      </c>
    </row>
    <row r="6" spans="1:8" x14ac:dyDescent="0.2">
      <c r="A6" s="18">
        <v>1100</v>
      </c>
      <c r="B6" s="19" t="s">
        <v>12</v>
      </c>
      <c r="C6" s="20">
        <v>20954914.27</v>
      </c>
      <c r="D6" s="20">
        <v>81222.2</v>
      </c>
      <c r="E6" s="20">
        <f t="shared" ref="E6:E69" si="0">C6+D6</f>
        <v>21036136.469999999</v>
      </c>
      <c r="F6" s="20">
        <v>16614100.390000001</v>
      </c>
      <c r="G6" s="20">
        <v>16614100.390000001</v>
      </c>
      <c r="H6" s="20">
        <f t="shared" ref="H6:H69" si="1">E6-F6</f>
        <v>4422036.0799999982</v>
      </c>
    </row>
    <row r="7" spans="1:8" x14ac:dyDescent="0.2">
      <c r="A7" s="18">
        <v>1200</v>
      </c>
      <c r="B7" s="19" t="s">
        <v>13</v>
      </c>
      <c r="C7" s="20">
        <v>9668814.6199999992</v>
      </c>
      <c r="D7" s="20">
        <v>363526.75</v>
      </c>
      <c r="E7" s="20">
        <f t="shared" si="0"/>
        <v>10032341.369999999</v>
      </c>
      <c r="F7" s="20">
        <v>6184422.6699999999</v>
      </c>
      <c r="G7" s="20">
        <v>6184422.6699999999</v>
      </c>
      <c r="H7" s="20">
        <f t="shared" si="1"/>
        <v>3847918.6999999993</v>
      </c>
    </row>
    <row r="8" spans="1:8" x14ac:dyDescent="0.2">
      <c r="A8" s="18">
        <v>1300</v>
      </c>
      <c r="B8" s="19" t="s">
        <v>14</v>
      </c>
      <c r="C8" s="20">
        <v>636449.67000000004</v>
      </c>
      <c r="D8" s="20">
        <v>135510.44</v>
      </c>
      <c r="E8" s="20">
        <f t="shared" si="0"/>
        <v>771960.1100000001</v>
      </c>
      <c r="F8" s="20">
        <v>407490.27</v>
      </c>
      <c r="G8" s="20">
        <v>407490.27</v>
      </c>
      <c r="H8" s="20">
        <f t="shared" si="1"/>
        <v>364469.84000000008</v>
      </c>
    </row>
    <row r="9" spans="1:8" x14ac:dyDescent="0.2">
      <c r="A9" s="18">
        <v>1400</v>
      </c>
      <c r="B9" s="19" t="s">
        <v>15</v>
      </c>
      <c r="C9" s="20">
        <v>4958976.41</v>
      </c>
      <c r="D9" s="20">
        <v>0</v>
      </c>
      <c r="E9" s="20">
        <f t="shared" si="0"/>
        <v>4958976.41</v>
      </c>
      <c r="F9" s="20">
        <v>3483765.2</v>
      </c>
      <c r="G9" s="20">
        <v>3483765.2</v>
      </c>
      <c r="H9" s="20">
        <f t="shared" si="1"/>
        <v>1475211.21</v>
      </c>
    </row>
    <row r="10" spans="1:8" x14ac:dyDescent="0.2">
      <c r="A10" s="18">
        <v>1500</v>
      </c>
      <c r="B10" s="19" t="s">
        <v>16</v>
      </c>
      <c r="C10" s="20">
        <v>5194114.01</v>
      </c>
      <c r="D10" s="20">
        <v>634.13</v>
      </c>
      <c r="E10" s="20">
        <f t="shared" si="0"/>
        <v>5194748.1399999997</v>
      </c>
      <c r="F10" s="20">
        <v>4253133.24</v>
      </c>
      <c r="G10" s="20">
        <v>4253133.24</v>
      </c>
      <c r="H10" s="20">
        <f t="shared" si="1"/>
        <v>941614.89999999944</v>
      </c>
    </row>
    <row r="11" spans="1:8" x14ac:dyDescent="0.2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1830494.52</v>
      </c>
      <c r="D13" s="21">
        <f>SUM(D14:D22)</f>
        <v>610671.06999999995</v>
      </c>
      <c r="E13" s="21">
        <f t="shared" si="0"/>
        <v>2441165.59</v>
      </c>
      <c r="F13" s="21">
        <f>SUM(F14:F22)</f>
        <v>1092045.1400000001</v>
      </c>
      <c r="G13" s="21">
        <f>SUM(G14:G22)</f>
        <v>1092045.1400000001</v>
      </c>
      <c r="H13" s="21">
        <f t="shared" si="1"/>
        <v>1349120.4499999997</v>
      </c>
    </row>
    <row r="14" spans="1:8" x14ac:dyDescent="0.2">
      <c r="A14" s="18">
        <v>2100</v>
      </c>
      <c r="B14" s="19" t="s">
        <v>20</v>
      </c>
      <c r="C14" s="20">
        <v>498596.56</v>
      </c>
      <c r="D14" s="20">
        <v>347568.85</v>
      </c>
      <c r="E14" s="20">
        <f t="shared" si="0"/>
        <v>846165.40999999992</v>
      </c>
      <c r="F14" s="20">
        <v>316152.39</v>
      </c>
      <c r="G14" s="20">
        <v>316152.39</v>
      </c>
      <c r="H14" s="20">
        <f t="shared" si="1"/>
        <v>530013.0199999999</v>
      </c>
    </row>
    <row r="15" spans="1:8" x14ac:dyDescent="0.2">
      <c r="A15" s="18">
        <v>2200</v>
      </c>
      <c r="B15" s="19" t="s">
        <v>21</v>
      </c>
      <c r="C15" s="20">
        <v>137895.97</v>
      </c>
      <c r="D15" s="20">
        <v>-11960</v>
      </c>
      <c r="E15" s="20">
        <f t="shared" si="0"/>
        <v>125935.97</v>
      </c>
      <c r="F15" s="20">
        <v>52639.29</v>
      </c>
      <c r="G15" s="20">
        <v>52639.29</v>
      </c>
      <c r="H15" s="20">
        <f t="shared" si="1"/>
        <v>73296.679999999993</v>
      </c>
    </row>
    <row r="16" spans="1:8" x14ac:dyDescent="0.2">
      <c r="A16" s="18">
        <v>2300</v>
      </c>
      <c r="B16" s="19" t="s">
        <v>22</v>
      </c>
      <c r="C16" s="20">
        <v>1500</v>
      </c>
      <c r="D16" s="20">
        <v>27000</v>
      </c>
      <c r="E16" s="20">
        <f t="shared" si="0"/>
        <v>28500</v>
      </c>
      <c r="F16" s="20">
        <v>26693.919999999998</v>
      </c>
      <c r="G16" s="20">
        <v>26693.919999999998</v>
      </c>
      <c r="H16" s="20">
        <f t="shared" si="1"/>
        <v>1806.0800000000017</v>
      </c>
    </row>
    <row r="17" spans="1:8" x14ac:dyDescent="0.2">
      <c r="A17" s="18">
        <v>2400</v>
      </c>
      <c r="B17" s="19" t="s">
        <v>23</v>
      </c>
      <c r="C17" s="20">
        <v>196334.59</v>
      </c>
      <c r="D17" s="20">
        <v>8935.24</v>
      </c>
      <c r="E17" s="20">
        <f t="shared" si="0"/>
        <v>205269.83</v>
      </c>
      <c r="F17" s="20">
        <v>153953.98000000001</v>
      </c>
      <c r="G17" s="20">
        <v>153953.98000000001</v>
      </c>
      <c r="H17" s="20">
        <f t="shared" si="1"/>
        <v>51315.849999999977</v>
      </c>
    </row>
    <row r="18" spans="1:8" x14ac:dyDescent="0.2">
      <c r="A18" s="18">
        <v>2500</v>
      </c>
      <c r="B18" s="19" t="s">
        <v>24</v>
      </c>
      <c r="C18" s="20">
        <v>234565.4</v>
      </c>
      <c r="D18" s="20">
        <v>86998</v>
      </c>
      <c r="E18" s="20">
        <f t="shared" si="0"/>
        <v>321563.40000000002</v>
      </c>
      <c r="F18" s="20">
        <v>115237.05</v>
      </c>
      <c r="G18" s="20">
        <v>115237.05</v>
      </c>
      <c r="H18" s="20">
        <f t="shared" si="1"/>
        <v>206326.35000000003</v>
      </c>
    </row>
    <row r="19" spans="1:8" x14ac:dyDescent="0.2">
      <c r="A19" s="18">
        <v>2600</v>
      </c>
      <c r="B19" s="19" t="s">
        <v>25</v>
      </c>
      <c r="C19" s="20">
        <v>528000</v>
      </c>
      <c r="D19" s="20">
        <v>0</v>
      </c>
      <c r="E19" s="20">
        <f t="shared" si="0"/>
        <v>528000</v>
      </c>
      <c r="F19" s="20">
        <v>161266.51</v>
      </c>
      <c r="G19" s="20">
        <v>161266.51</v>
      </c>
      <c r="H19" s="20">
        <f t="shared" si="1"/>
        <v>366733.49</v>
      </c>
    </row>
    <row r="20" spans="1:8" x14ac:dyDescent="0.2">
      <c r="A20" s="18">
        <v>2700</v>
      </c>
      <c r="B20" s="19" t="s">
        <v>26</v>
      </c>
      <c r="C20" s="20">
        <v>36005</v>
      </c>
      <c r="D20" s="20">
        <v>0</v>
      </c>
      <c r="E20" s="20">
        <f t="shared" si="0"/>
        <v>36005</v>
      </c>
      <c r="F20" s="20">
        <v>20770.16</v>
      </c>
      <c r="G20" s="20">
        <v>20770.16</v>
      </c>
      <c r="H20" s="20">
        <f t="shared" si="1"/>
        <v>15234.84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197597</v>
      </c>
      <c r="D22" s="20">
        <v>152128.98000000001</v>
      </c>
      <c r="E22" s="20">
        <f t="shared" si="0"/>
        <v>349725.98</v>
      </c>
      <c r="F22" s="20">
        <v>245331.84</v>
      </c>
      <c r="G22" s="20">
        <v>245331.84</v>
      </c>
      <c r="H22" s="20">
        <f t="shared" si="1"/>
        <v>104394.13999999998</v>
      </c>
    </row>
    <row r="23" spans="1:8" x14ac:dyDescent="0.2">
      <c r="A23" s="15" t="s">
        <v>29</v>
      </c>
      <c r="B23" s="16"/>
      <c r="C23" s="21">
        <f>SUM(C24:C32)</f>
        <v>8003913.8400000017</v>
      </c>
      <c r="D23" s="21">
        <f>SUM(D24:D32)</f>
        <v>6556906.0100000007</v>
      </c>
      <c r="E23" s="21">
        <f t="shared" si="0"/>
        <v>14560819.850000001</v>
      </c>
      <c r="F23" s="21">
        <f>SUM(F24:F32)</f>
        <v>6949802.1700000009</v>
      </c>
      <c r="G23" s="21">
        <f>SUM(G24:G32)</f>
        <v>6949802.1700000009</v>
      </c>
      <c r="H23" s="21">
        <f t="shared" si="1"/>
        <v>7611017.6800000006</v>
      </c>
    </row>
    <row r="24" spans="1:8" x14ac:dyDescent="0.2">
      <c r="A24" s="18">
        <v>3100</v>
      </c>
      <c r="B24" s="19" t="s">
        <v>30</v>
      </c>
      <c r="C24" s="20">
        <v>1308268.01</v>
      </c>
      <c r="D24" s="20">
        <v>206776.73</v>
      </c>
      <c r="E24" s="20">
        <f t="shared" si="0"/>
        <v>1515044.74</v>
      </c>
      <c r="F24" s="20">
        <v>870637.59</v>
      </c>
      <c r="G24" s="20">
        <v>870637.59</v>
      </c>
      <c r="H24" s="20">
        <f t="shared" si="1"/>
        <v>644407.15</v>
      </c>
    </row>
    <row r="25" spans="1:8" x14ac:dyDescent="0.2">
      <c r="A25" s="18">
        <v>3200</v>
      </c>
      <c r="B25" s="19" t="s">
        <v>31</v>
      </c>
      <c r="C25" s="20">
        <v>124799</v>
      </c>
      <c r="D25" s="20">
        <v>110056.52</v>
      </c>
      <c r="E25" s="20">
        <f t="shared" si="0"/>
        <v>234855.52000000002</v>
      </c>
      <c r="F25" s="20">
        <v>47592</v>
      </c>
      <c r="G25" s="20">
        <v>47592</v>
      </c>
      <c r="H25" s="20">
        <f t="shared" si="1"/>
        <v>187263.52000000002</v>
      </c>
    </row>
    <row r="26" spans="1:8" x14ac:dyDescent="0.2">
      <c r="A26" s="18">
        <v>3300</v>
      </c>
      <c r="B26" s="19" t="s">
        <v>32</v>
      </c>
      <c r="C26" s="20">
        <v>2559630.9300000002</v>
      </c>
      <c r="D26" s="20">
        <v>781433.84</v>
      </c>
      <c r="E26" s="20">
        <f t="shared" si="0"/>
        <v>3341064.77</v>
      </c>
      <c r="F26" s="20">
        <v>1823321.56</v>
      </c>
      <c r="G26" s="20">
        <v>1823321.56</v>
      </c>
      <c r="H26" s="20">
        <f t="shared" si="1"/>
        <v>1517743.21</v>
      </c>
    </row>
    <row r="27" spans="1:8" x14ac:dyDescent="0.2">
      <c r="A27" s="18">
        <v>3400</v>
      </c>
      <c r="B27" s="19" t="s">
        <v>33</v>
      </c>
      <c r="C27" s="20">
        <v>144800</v>
      </c>
      <c r="D27" s="20">
        <v>70566.91</v>
      </c>
      <c r="E27" s="20">
        <f t="shared" si="0"/>
        <v>215366.91</v>
      </c>
      <c r="F27" s="20">
        <v>114756.91</v>
      </c>
      <c r="G27" s="20">
        <v>114756.91</v>
      </c>
      <c r="H27" s="20">
        <f t="shared" si="1"/>
        <v>100610</v>
      </c>
    </row>
    <row r="28" spans="1:8" x14ac:dyDescent="0.2">
      <c r="A28" s="18">
        <v>3500</v>
      </c>
      <c r="B28" s="19" t="s">
        <v>34</v>
      </c>
      <c r="C28" s="20">
        <v>2527394.44</v>
      </c>
      <c r="D28" s="20">
        <v>5251891.46</v>
      </c>
      <c r="E28" s="20">
        <f t="shared" si="0"/>
        <v>7779285.9000000004</v>
      </c>
      <c r="F28" s="20">
        <v>3392988.41</v>
      </c>
      <c r="G28" s="20">
        <v>3392988.41</v>
      </c>
      <c r="H28" s="20">
        <f t="shared" si="1"/>
        <v>4386297.49</v>
      </c>
    </row>
    <row r="29" spans="1:8" x14ac:dyDescent="0.2">
      <c r="A29" s="18">
        <v>3600</v>
      </c>
      <c r="B29" s="19" t="s">
        <v>35</v>
      </c>
      <c r="C29" s="20">
        <v>205000</v>
      </c>
      <c r="D29" s="20">
        <v>18249.12</v>
      </c>
      <c r="E29" s="20">
        <f t="shared" si="0"/>
        <v>223249.12</v>
      </c>
      <c r="F29" s="20">
        <v>94279.11</v>
      </c>
      <c r="G29" s="20">
        <v>94279.11</v>
      </c>
      <c r="H29" s="20">
        <f t="shared" si="1"/>
        <v>128970.01</v>
      </c>
    </row>
    <row r="30" spans="1:8" x14ac:dyDescent="0.2">
      <c r="A30" s="18">
        <v>3700</v>
      </c>
      <c r="B30" s="19" t="s">
        <v>36</v>
      </c>
      <c r="C30" s="20">
        <v>91418.58</v>
      </c>
      <c r="D30" s="20">
        <v>86721</v>
      </c>
      <c r="E30" s="20">
        <f t="shared" si="0"/>
        <v>178139.58000000002</v>
      </c>
      <c r="F30" s="20">
        <v>68013.72</v>
      </c>
      <c r="G30" s="20">
        <v>68013.72</v>
      </c>
      <c r="H30" s="20">
        <f t="shared" si="1"/>
        <v>110125.86000000002</v>
      </c>
    </row>
    <row r="31" spans="1:8" x14ac:dyDescent="0.2">
      <c r="A31" s="18">
        <v>3800</v>
      </c>
      <c r="B31" s="19" t="s">
        <v>37</v>
      </c>
      <c r="C31" s="20">
        <v>371509.4</v>
      </c>
      <c r="D31" s="20">
        <v>-108479.35</v>
      </c>
      <c r="E31" s="20">
        <f t="shared" si="0"/>
        <v>263030.05000000005</v>
      </c>
      <c r="F31" s="20">
        <v>63647.88</v>
      </c>
      <c r="G31" s="20">
        <v>63647.88</v>
      </c>
      <c r="H31" s="20">
        <f t="shared" si="1"/>
        <v>199382.17000000004</v>
      </c>
    </row>
    <row r="32" spans="1:8" x14ac:dyDescent="0.2">
      <c r="A32" s="18">
        <v>3900</v>
      </c>
      <c r="B32" s="19" t="s">
        <v>38</v>
      </c>
      <c r="C32" s="20">
        <v>671093.48</v>
      </c>
      <c r="D32" s="20">
        <v>139689.78</v>
      </c>
      <c r="E32" s="20">
        <f t="shared" si="0"/>
        <v>810783.26</v>
      </c>
      <c r="F32" s="20">
        <v>474564.99</v>
      </c>
      <c r="G32" s="20">
        <v>474564.99</v>
      </c>
      <c r="H32" s="20">
        <f t="shared" si="1"/>
        <v>336218.27</v>
      </c>
    </row>
    <row r="33" spans="1:8" x14ac:dyDescent="0.2">
      <c r="A33" s="15" t="s">
        <v>39</v>
      </c>
      <c r="B33" s="16"/>
      <c r="C33" s="21">
        <f>SUM(C34:C42)</f>
        <v>0</v>
      </c>
      <c r="D33" s="21">
        <f>SUM(D34:D42)</f>
        <v>295000</v>
      </c>
      <c r="E33" s="21">
        <f t="shared" si="0"/>
        <v>295000</v>
      </c>
      <c r="F33" s="21">
        <f>SUM(F34:F42)</f>
        <v>273401.34999999998</v>
      </c>
      <c r="G33" s="21">
        <f>SUM(G34:G42)</f>
        <v>273401.34999999998</v>
      </c>
      <c r="H33" s="21">
        <f t="shared" si="1"/>
        <v>21598.650000000023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0</v>
      </c>
      <c r="D37" s="20">
        <v>295000</v>
      </c>
      <c r="E37" s="20">
        <f t="shared" si="0"/>
        <v>295000</v>
      </c>
      <c r="F37" s="20">
        <v>273401.34999999998</v>
      </c>
      <c r="G37" s="20">
        <v>273401.34999999998</v>
      </c>
      <c r="H37" s="20">
        <f t="shared" si="1"/>
        <v>21598.650000000023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704936</v>
      </c>
      <c r="D43" s="21">
        <f>SUM(D44:D52)</f>
        <v>4193876.9299999997</v>
      </c>
      <c r="E43" s="21">
        <f t="shared" si="0"/>
        <v>4898812.93</v>
      </c>
      <c r="F43" s="21">
        <f>SUM(F44:F52)</f>
        <v>127682</v>
      </c>
      <c r="G43" s="21">
        <f>SUM(G44:G52)</f>
        <v>127682</v>
      </c>
      <c r="H43" s="21">
        <f t="shared" si="1"/>
        <v>4771130.93</v>
      </c>
    </row>
    <row r="44" spans="1:8" x14ac:dyDescent="0.2">
      <c r="A44" s="18">
        <v>5100</v>
      </c>
      <c r="B44" s="19" t="s">
        <v>50</v>
      </c>
      <c r="C44" s="20">
        <v>704936</v>
      </c>
      <c r="D44" s="20">
        <v>995625.84</v>
      </c>
      <c r="E44" s="20">
        <f t="shared" si="0"/>
        <v>1700561.8399999999</v>
      </c>
      <c r="F44" s="20">
        <v>127682</v>
      </c>
      <c r="G44" s="20">
        <v>127682</v>
      </c>
      <c r="H44" s="20">
        <f t="shared" si="1"/>
        <v>1572879.8399999999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191415</v>
      </c>
      <c r="E46" s="20">
        <f t="shared" si="0"/>
        <v>191415</v>
      </c>
      <c r="F46" s="20">
        <v>0</v>
      </c>
      <c r="G46" s="20">
        <v>0</v>
      </c>
      <c r="H46" s="20">
        <f t="shared" si="1"/>
        <v>191415</v>
      </c>
    </row>
    <row r="47" spans="1:8" x14ac:dyDescent="0.2">
      <c r="A47" s="18">
        <v>5400</v>
      </c>
      <c r="B47" s="19" t="s">
        <v>53</v>
      </c>
      <c r="C47" s="20">
        <v>0</v>
      </c>
      <c r="D47" s="20">
        <v>0</v>
      </c>
      <c r="E47" s="20">
        <f t="shared" si="0"/>
        <v>0</v>
      </c>
      <c r="F47" s="20">
        <v>0</v>
      </c>
      <c r="G47" s="20">
        <v>0</v>
      </c>
      <c r="H47" s="20">
        <f t="shared" si="1"/>
        <v>0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>
        <v>5600</v>
      </c>
      <c r="B49" s="19" t="s">
        <v>55</v>
      </c>
      <c r="C49" s="20">
        <v>0</v>
      </c>
      <c r="D49" s="20">
        <v>3006836.09</v>
      </c>
      <c r="E49" s="20">
        <f t="shared" si="0"/>
        <v>3006836.09</v>
      </c>
      <c r="F49" s="20">
        <v>0</v>
      </c>
      <c r="G49" s="20">
        <v>0</v>
      </c>
      <c r="H49" s="20">
        <f t="shared" si="1"/>
        <v>3006836.09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1">
        <f>SUM(C54:C56)</f>
        <v>0</v>
      </c>
      <c r="D53" s="21">
        <f>SUM(D54:D56)</f>
        <v>1166710.1599999999</v>
      </c>
      <c r="E53" s="21">
        <f t="shared" si="0"/>
        <v>1166710.1599999999</v>
      </c>
      <c r="F53" s="21">
        <f>SUM(F54:F56)</f>
        <v>1166710.1499999999</v>
      </c>
      <c r="G53" s="21">
        <f>SUM(G54:G56)</f>
        <v>1166710.1499999999</v>
      </c>
      <c r="H53" s="21">
        <f t="shared" si="1"/>
        <v>1.0000000009313226E-2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>
        <v>6200</v>
      </c>
      <c r="B55" s="19" t="s">
        <v>61</v>
      </c>
      <c r="C55" s="20">
        <v>0</v>
      </c>
      <c r="D55" s="20">
        <v>1166710.1599999999</v>
      </c>
      <c r="E55" s="20">
        <f t="shared" si="0"/>
        <v>1166710.1599999999</v>
      </c>
      <c r="F55" s="20">
        <v>1166710.1499999999</v>
      </c>
      <c r="G55" s="20">
        <v>1166710.1499999999</v>
      </c>
      <c r="H55" s="20">
        <f t="shared" si="1"/>
        <v>1.0000000009313226E-2</v>
      </c>
    </row>
    <row r="56" spans="1:8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51952613.340000004</v>
      </c>
      <c r="D77" s="27">
        <f t="shared" si="4"/>
        <v>13404057.690000001</v>
      </c>
      <c r="E77" s="27">
        <f t="shared" si="4"/>
        <v>65356671.030000001</v>
      </c>
      <c r="F77" s="27">
        <f t="shared" si="4"/>
        <v>40552552.580000006</v>
      </c>
      <c r="G77" s="27">
        <f t="shared" si="4"/>
        <v>40552552.580000006</v>
      </c>
      <c r="H77" s="27">
        <f t="shared" si="4"/>
        <v>24804118.449999996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2021-10-28T18:44:21Z</dcterms:created>
  <dcterms:modified xsi:type="dcterms:W3CDTF">2021-10-28T18:45:18Z</dcterms:modified>
</cp:coreProperties>
</file>